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7175" windowHeight="10485"/>
  </bookViews>
  <sheets>
    <sheet name="унив" sheetId="5" r:id="rId1"/>
  </sheets>
  <calcPr calcId="124519"/>
</workbook>
</file>

<file path=xl/calcChain.xml><?xml version="1.0" encoding="utf-8"?>
<calcChain xmlns="http://schemas.openxmlformats.org/spreadsheetml/2006/main">
  <c r="E13" i="5"/>
  <c r="I13"/>
  <c r="L13"/>
  <c r="O13"/>
  <c r="K30" l="1"/>
  <c r="F30"/>
  <c r="O8"/>
  <c r="O9"/>
  <c r="O10"/>
  <c r="O11"/>
  <c r="O12"/>
  <c r="O14"/>
  <c r="O17"/>
  <c r="O18"/>
  <c r="O19"/>
  <c r="O7"/>
  <c r="L8"/>
  <c r="L9"/>
  <c r="L10"/>
  <c r="L11"/>
  <c r="L12"/>
  <c r="L14"/>
  <c r="L17"/>
  <c r="L18"/>
  <c r="L19"/>
  <c r="L7"/>
  <c r="I8"/>
  <c r="I9"/>
  <c r="I10"/>
  <c r="I12"/>
  <c r="I14"/>
  <c r="I17"/>
  <c r="I18"/>
  <c r="I19"/>
  <c r="I7"/>
  <c r="E8"/>
  <c r="E9"/>
  <c r="E10"/>
  <c r="E11"/>
  <c r="E12"/>
  <c r="E14"/>
  <c r="E17"/>
  <c r="E18"/>
  <c r="E19"/>
  <c r="E7"/>
  <c r="O20" l="1"/>
  <c r="L20"/>
  <c r="I20"/>
  <c r="E20"/>
  <c r="G21" l="1"/>
  <c r="O31" s="1"/>
</calcChain>
</file>

<file path=xl/sharedStrings.xml><?xml version="1.0" encoding="utf-8"?>
<sst xmlns="http://schemas.openxmlformats.org/spreadsheetml/2006/main" count="100" uniqueCount="53">
  <si>
    <t>Урочная деятельность</t>
  </si>
  <si>
    <t>Обязательная часть</t>
  </si>
  <si>
    <t>Предметная область</t>
  </si>
  <si>
    <t>Учебные предметы</t>
  </si>
  <si>
    <t>10 класс</t>
  </si>
  <si>
    <t>11 класс</t>
  </si>
  <si>
    <t>Базовый уровень</t>
  </si>
  <si>
    <t>Углубленный уровень</t>
  </si>
  <si>
    <t>Недельное количество часов</t>
  </si>
  <si>
    <t>Годовое количество часов</t>
  </si>
  <si>
    <t>ПА</t>
  </si>
  <si>
    <t>Русский язык и литература</t>
  </si>
  <si>
    <t>Русский язык</t>
  </si>
  <si>
    <t xml:space="preserve">Литература </t>
  </si>
  <si>
    <t>Родной язык и родная литература</t>
  </si>
  <si>
    <t xml:space="preserve">Родной язык </t>
  </si>
  <si>
    <t>Иностранные языки</t>
  </si>
  <si>
    <t>Иностранный язык (английский)</t>
  </si>
  <si>
    <t>Математика и информатика</t>
  </si>
  <si>
    <t>Математика</t>
  </si>
  <si>
    <t>Общественные науки</t>
  </si>
  <si>
    <t>История</t>
  </si>
  <si>
    <t>Обществознание</t>
  </si>
  <si>
    <t>Естественные науки</t>
  </si>
  <si>
    <t>Астрономия</t>
  </si>
  <si>
    <t>Биология</t>
  </si>
  <si>
    <t>Физическая культура, экология,  основы безопасности жизнедеятельности</t>
  </si>
  <si>
    <t>Физическая культура</t>
  </si>
  <si>
    <t>Основы безопасности жизнедеятельности</t>
  </si>
  <si>
    <t>Индивидуальный проект</t>
  </si>
  <si>
    <t>Часть, формируемая участниками образовательных отношений</t>
  </si>
  <si>
    <t xml:space="preserve">Курсы по выбору </t>
  </si>
  <si>
    <t>ИЗ</t>
  </si>
  <si>
    <t>Информационные технологии в профессиональной деятельности</t>
  </si>
  <si>
    <t>Основные приемы и нестандартные способы решения математических задач</t>
  </si>
  <si>
    <t>Деловой русский язык</t>
  </si>
  <si>
    <t>Обязательная учебная нагрузка на учащегося за 2 года 2170</t>
  </si>
  <si>
    <t>ИТОГО</t>
  </si>
  <si>
    <t>_______________</t>
  </si>
  <si>
    <t>подпись родителя (законного представителя)</t>
  </si>
  <si>
    <t>подпись учащегося</t>
  </si>
  <si>
    <t>Максимальная учебная нагрузка за 10-11 класс 2590 часов</t>
  </si>
  <si>
    <t>_______________  (____________________)</t>
  </si>
  <si>
    <t>дата</t>
  </si>
  <si>
    <t>ПКР</t>
  </si>
  <si>
    <t>ИКР</t>
  </si>
  <si>
    <t>Т</t>
  </si>
  <si>
    <t xml:space="preserve"> Введение в политологию</t>
  </si>
  <si>
    <t xml:space="preserve">Основные приемы и нестандартные способы решения задач по физике </t>
  </si>
  <si>
    <t xml:space="preserve">Химия </t>
  </si>
  <si>
    <t>ПЗП</t>
  </si>
  <si>
    <t xml:space="preserve">Индивидуальный учебный план обучающегося 10       класс      универсального профиля                          </t>
  </si>
  <si>
    <t>Финансовая грамотность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</si>
</sst>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0" fontId="9" fillId="0" borderId="0" xfId="0" applyFont="1"/>
    <xf numFmtId="0" fontId="10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8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33"/>
  <sheetViews>
    <sheetView showZeros="0" tabSelected="1" zoomScale="85" zoomScaleNormal="85" zoomScalePageLayoutView="80" workbookViewId="0">
      <pane xSplit="2" ySplit="6" topLeftCell="C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/>
  <cols>
    <col min="1" max="1" width="17.42578125" customWidth="1"/>
    <col min="2" max="2" width="12.42578125" customWidth="1"/>
    <col min="3" max="3" width="15.85546875" customWidth="1"/>
    <col min="7" max="7" width="4.85546875" customWidth="1"/>
    <col min="10" max="10" width="6" customWidth="1"/>
    <col min="13" max="13" width="5.5703125" customWidth="1"/>
    <col min="16" max="16" width="6.28515625" customWidth="1"/>
  </cols>
  <sheetData>
    <row r="1" spans="2:16" ht="15.75" thickBot="1">
      <c r="B1" s="26" t="s">
        <v>51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2:16" ht="15.75" thickBot="1">
      <c r="B2" s="37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1"/>
    </row>
    <row r="3" spans="2:16" ht="15.75" thickBot="1">
      <c r="B3" s="37" t="s">
        <v>1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1"/>
    </row>
    <row r="4" spans="2:16" ht="15.75" thickBot="1">
      <c r="B4" s="44" t="s">
        <v>2</v>
      </c>
      <c r="C4" s="44" t="s">
        <v>3</v>
      </c>
      <c r="D4" s="47" t="s">
        <v>4</v>
      </c>
      <c r="E4" s="48"/>
      <c r="F4" s="48"/>
      <c r="G4" s="48"/>
      <c r="H4" s="48"/>
      <c r="I4" s="48"/>
      <c r="J4" s="49"/>
      <c r="K4" s="47" t="s">
        <v>5</v>
      </c>
      <c r="L4" s="48"/>
      <c r="M4" s="48"/>
      <c r="N4" s="48"/>
      <c r="O4" s="48"/>
      <c r="P4" s="49"/>
    </row>
    <row r="5" spans="2:16" ht="15.75" thickBot="1">
      <c r="B5" s="45"/>
      <c r="C5" s="45"/>
      <c r="D5" s="47" t="s">
        <v>6</v>
      </c>
      <c r="E5" s="48"/>
      <c r="F5" s="48"/>
      <c r="G5" s="49"/>
      <c r="H5" s="47" t="s">
        <v>7</v>
      </c>
      <c r="I5" s="48"/>
      <c r="J5" s="49"/>
      <c r="K5" s="47" t="s">
        <v>6</v>
      </c>
      <c r="L5" s="48"/>
      <c r="M5" s="49"/>
      <c r="N5" s="47" t="s">
        <v>7</v>
      </c>
      <c r="O5" s="48"/>
      <c r="P5" s="48"/>
    </row>
    <row r="6" spans="2:16" ht="34.5" thickBot="1">
      <c r="B6" s="46"/>
      <c r="C6" s="46"/>
      <c r="D6" s="9" t="s">
        <v>8</v>
      </c>
      <c r="E6" s="47" t="s">
        <v>9</v>
      </c>
      <c r="F6" s="49"/>
      <c r="G6" s="9" t="s">
        <v>10</v>
      </c>
      <c r="H6" s="9" t="s">
        <v>8</v>
      </c>
      <c r="I6" s="9" t="s">
        <v>9</v>
      </c>
      <c r="J6" s="9" t="s">
        <v>10</v>
      </c>
      <c r="K6" s="9"/>
      <c r="L6" s="9" t="s">
        <v>9</v>
      </c>
      <c r="M6" s="9" t="s">
        <v>10</v>
      </c>
      <c r="N6" s="9" t="s">
        <v>8</v>
      </c>
      <c r="O6" s="9" t="s">
        <v>9</v>
      </c>
      <c r="P6" s="15" t="s">
        <v>10</v>
      </c>
    </row>
    <row r="7" spans="2:16" ht="15.75" thickBot="1">
      <c r="B7" s="41" t="s">
        <v>11</v>
      </c>
      <c r="C7" s="2" t="s">
        <v>12</v>
      </c>
      <c r="D7" s="3">
        <v>2</v>
      </c>
      <c r="E7" s="27">
        <f>D7*34</f>
        <v>68</v>
      </c>
      <c r="F7" s="29"/>
      <c r="G7" s="3" t="s">
        <v>44</v>
      </c>
      <c r="H7" s="3"/>
      <c r="I7" s="3">
        <f>H7*34</f>
        <v>0</v>
      </c>
      <c r="J7" s="3"/>
      <c r="K7" s="3">
        <v>2</v>
      </c>
      <c r="L7" s="3">
        <f>K7*34</f>
        <v>68</v>
      </c>
      <c r="M7" s="3" t="s">
        <v>44</v>
      </c>
      <c r="N7" s="3"/>
      <c r="O7" s="3">
        <f>N7*34</f>
        <v>0</v>
      </c>
      <c r="P7" s="16"/>
    </row>
    <row r="8" spans="2:16" ht="15.75" thickBot="1">
      <c r="B8" s="43"/>
      <c r="C8" s="2" t="s">
        <v>13</v>
      </c>
      <c r="D8" s="3">
        <v>3</v>
      </c>
      <c r="E8" s="27">
        <f t="shared" ref="E8:E19" si="0">D8*34</f>
        <v>102</v>
      </c>
      <c r="F8" s="29"/>
      <c r="G8" s="3" t="s">
        <v>32</v>
      </c>
      <c r="H8" s="3"/>
      <c r="I8" s="3">
        <f t="shared" ref="I8:I19" si="1">H8*34</f>
        <v>0</v>
      </c>
      <c r="J8" s="3"/>
      <c r="K8" s="3">
        <v>3</v>
      </c>
      <c r="L8" s="3">
        <f t="shared" ref="L8:L19" si="2">K8*34</f>
        <v>102</v>
      </c>
      <c r="M8" s="3" t="s">
        <v>32</v>
      </c>
      <c r="N8" s="3"/>
      <c r="O8" s="3">
        <f t="shared" ref="O8:O19" si="3">N8*34</f>
        <v>0</v>
      </c>
      <c r="P8" s="16"/>
    </row>
    <row r="9" spans="2:16" ht="39" customHeight="1" thickBot="1">
      <c r="B9" s="22" t="s">
        <v>14</v>
      </c>
      <c r="C9" s="4" t="s">
        <v>15</v>
      </c>
      <c r="D9" s="3"/>
      <c r="E9" s="27">
        <f t="shared" si="0"/>
        <v>0</v>
      </c>
      <c r="F9" s="29"/>
      <c r="G9" s="3"/>
      <c r="H9" s="3"/>
      <c r="I9" s="3">
        <f t="shared" si="1"/>
        <v>0</v>
      </c>
      <c r="J9" s="3"/>
      <c r="K9" s="3">
        <v>1</v>
      </c>
      <c r="L9" s="3">
        <f t="shared" si="2"/>
        <v>34</v>
      </c>
      <c r="M9" s="3" t="s">
        <v>32</v>
      </c>
      <c r="N9" s="3"/>
      <c r="O9" s="3">
        <f t="shared" si="3"/>
        <v>0</v>
      </c>
      <c r="P9" s="16"/>
    </row>
    <row r="10" spans="2:16" ht="41.25" thickBot="1">
      <c r="B10" s="22" t="s">
        <v>16</v>
      </c>
      <c r="C10" s="5" t="s">
        <v>17</v>
      </c>
      <c r="D10" s="3"/>
      <c r="E10" s="27">
        <f t="shared" si="0"/>
        <v>0</v>
      </c>
      <c r="F10" s="29"/>
      <c r="G10" s="3"/>
      <c r="H10" s="3">
        <v>5</v>
      </c>
      <c r="I10" s="3">
        <f t="shared" si="1"/>
        <v>170</v>
      </c>
      <c r="J10" s="3" t="s">
        <v>45</v>
      </c>
      <c r="K10" s="3"/>
      <c r="L10" s="3">
        <f t="shared" si="2"/>
        <v>0</v>
      </c>
      <c r="M10" s="3"/>
      <c r="N10" s="3">
        <v>5</v>
      </c>
      <c r="O10" s="3">
        <f t="shared" si="3"/>
        <v>170</v>
      </c>
      <c r="P10" s="16" t="s">
        <v>45</v>
      </c>
    </row>
    <row r="11" spans="2:16" ht="30.75" customHeight="1" thickBot="1">
      <c r="B11" s="22" t="s">
        <v>18</v>
      </c>
      <c r="C11" s="5" t="s">
        <v>19</v>
      </c>
      <c r="D11" s="3">
        <v>5</v>
      </c>
      <c r="E11" s="27">
        <f t="shared" si="0"/>
        <v>170</v>
      </c>
      <c r="F11" s="29"/>
      <c r="G11" s="3" t="s">
        <v>44</v>
      </c>
      <c r="H11" s="3"/>
      <c r="I11" s="3"/>
      <c r="J11" s="3"/>
      <c r="K11" s="3">
        <v>5</v>
      </c>
      <c r="L11" s="3">
        <f t="shared" si="2"/>
        <v>170</v>
      </c>
      <c r="M11" s="3" t="s">
        <v>44</v>
      </c>
      <c r="N11" s="3"/>
      <c r="O11" s="3">
        <f t="shared" si="3"/>
        <v>0</v>
      </c>
      <c r="P11" s="16"/>
    </row>
    <row r="12" spans="2:16" ht="15.75" customHeight="1" thickBot="1">
      <c r="B12" s="41" t="s">
        <v>20</v>
      </c>
      <c r="C12" s="2" t="s">
        <v>21</v>
      </c>
      <c r="D12" s="3">
        <v>2</v>
      </c>
      <c r="E12" s="27">
        <f t="shared" si="0"/>
        <v>68</v>
      </c>
      <c r="F12" s="29"/>
      <c r="G12" s="3" t="s">
        <v>32</v>
      </c>
      <c r="H12" s="3"/>
      <c r="I12" s="3">
        <f t="shared" si="1"/>
        <v>0</v>
      </c>
      <c r="J12" s="3"/>
      <c r="K12" s="3">
        <v>2</v>
      </c>
      <c r="L12" s="3">
        <f t="shared" si="2"/>
        <v>68</v>
      </c>
      <c r="M12" s="3" t="s">
        <v>32</v>
      </c>
      <c r="N12" s="3"/>
      <c r="O12" s="3">
        <f t="shared" si="3"/>
        <v>0</v>
      </c>
      <c r="P12" s="16"/>
    </row>
    <row r="13" spans="2:16" ht="15.75" thickBot="1">
      <c r="B13" s="43"/>
      <c r="C13" s="4" t="s">
        <v>22</v>
      </c>
      <c r="D13" s="3">
        <v>2</v>
      </c>
      <c r="E13" s="27">
        <f t="shared" si="0"/>
        <v>68</v>
      </c>
      <c r="F13" s="29"/>
      <c r="G13" s="3" t="s">
        <v>46</v>
      </c>
      <c r="H13" s="3"/>
      <c r="I13" s="3">
        <f t="shared" si="1"/>
        <v>0</v>
      </c>
      <c r="J13" s="3"/>
      <c r="K13" s="3">
        <v>2</v>
      </c>
      <c r="L13" s="3">
        <f t="shared" si="2"/>
        <v>68</v>
      </c>
      <c r="M13" s="3" t="s">
        <v>46</v>
      </c>
      <c r="N13" s="3"/>
      <c r="O13" s="3">
        <f t="shared" si="3"/>
        <v>0</v>
      </c>
      <c r="P13" s="16"/>
    </row>
    <row r="14" spans="2:16" ht="15.75" thickBot="1">
      <c r="B14" s="41" t="s">
        <v>23</v>
      </c>
      <c r="C14" s="2" t="s">
        <v>24</v>
      </c>
      <c r="D14" s="3">
        <v>1</v>
      </c>
      <c r="E14" s="27">
        <f t="shared" si="0"/>
        <v>34</v>
      </c>
      <c r="F14" s="29"/>
      <c r="G14" s="3" t="s">
        <v>32</v>
      </c>
      <c r="H14" s="3"/>
      <c r="I14" s="3">
        <f t="shared" si="1"/>
        <v>0</v>
      </c>
      <c r="J14" s="3"/>
      <c r="K14" s="3">
        <v>1</v>
      </c>
      <c r="L14" s="3">
        <f t="shared" si="2"/>
        <v>34</v>
      </c>
      <c r="M14" s="3" t="s">
        <v>32</v>
      </c>
      <c r="N14" s="3"/>
      <c r="O14" s="3">
        <f t="shared" si="3"/>
        <v>0</v>
      </c>
      <c r="P14" s="16"/>
    </row>
    <row r="15" spans="2:16" ht="15.75" thickBot="1">
      <c r="B15" s="42"/>
      <c r="C15" s="4" t="s">
        <v>25</v>
      </c>
      <c r="D15" s="3"/>
      <c r="E15" s="20"/>
      <c r="F15" s="21"/>
      <c r="G15" s="3"/>
      <c r="H15" s="3">
        <v>4</v>
      </c>
      <c r="I15" s="3">
        <v>136</v>
      </c>
      <c r="J15" s="3" t="s">
        <v>44</v>
      </c>
      <c r="K15" s="3"/>
      <c r="L15" s="3"/>
      <c r="M15" s="3"/>
      <c r="N15" s="3">
        <v>4</v>
      </c>
      <c r="O15" s="3">
        <v>136</v>
      </c>
      <c r="P15" s="16" t="s">
        <v>44</v>
      </c>
    </row>
    <row r="16" spans="2:16" ht="15.75" thickBot="1">
      <c r="B16" s="42"/>
      <c r="C16" s="4" t="s">
        <v>49</v>
      </c>
      <c r="D16" s="3"/>
      <c r="E16" s="20"/>
      <c r="F16" s="21"/>
      <c r="G16" s="3"/>
      <c r="H16" s="3">
        <v>4</v>
      </c>
      <c r="I16" s="3">
        <v>136</v>
      </c>
      <c r="J16" s="3" t="s">
        <v>44</v>
      </c>
      <c r="K16" s="3"/>
      <c r="L16" s="3"/>
      <c r="M16" s="3"/>
      <c r="N16" s="3">
        <v>4</v>
      </c>
      <c r="O16" s="3">
        <v>136</v>
      </c>
      <c r="P16" s="16" t="s">
        <v>44</v>
      </c>
    </row>
    <row r="17" spans="2:16" ht="26.25" thickBot="1">
      <c r="B17" s="35" t="s">
        <v>26</v>
      </c>
      <c r="C17" s="4" t="s">
        <v>27</v>
      </c>
      <c r="D17" s="3">
        <v>2</v>
      </c>
      <c r="E17" s="27">
        <f t="shared" si="0"/>
        <v>68</v>
      </c>
      <c r="F17" s="29"/>
      <c r="G17" s="4" t="s">
        <v>32</v>
      </c>
      <c r="H17" s="4"/>
      <c r="I17" s="3">
        <f t="shared" si="1"/>
        <v>0</v>
      </c>
      <c r="J17" s="3"/>
      <c r="K17" s="3">
        <v>2</v>
      </c>
      <c r="L17" s="3">
        <f t="shared" si="2"/>
        <v>68</v>
      </c>
      <c r="M17" s="3" t="s">
        <v>32</v>
      </c>
      <c r="N17" s="3"/>
      <c r="O17" s="3">
        <f t="shared" si="3"/>
        <v>0</v>
      </c>
      <c r="P17" s="16"/>
    </row>
    <row r="18" spans="2:16" ht="48.75" thickBot="1">
      <c r="B18" s="36"/>
      <c r="C18" s="17" t="s">
        <v>28</v>
      </c>
      <c r="D18" s="3">
        <v>1</v>
      </c>
      <c r="E18" s="27">
        <f t="shared" si="0"/>
        <v>34</v>
      </c>
      <c r="F18" s="29"/>
      <c r="G18" s="53" t="s">
        <v>32</v>
      </c>
      <c r="H18" s="3"/>
      <c r="I18" s="3">
        <f t="shared" si="1"/>
        <v>0</v>
      </c>
      <c r="J18" s="3"/>
      <c r="K18" s="3">
        <v>1</v>
      </c>
      <c r="L18" s="3">
        <f t="shared" si="2"/>
        <v>34</v>
      </c>
      <c r="M18" s="3" t="s">
        <v>32</v>
      </c>
      <c r="N18" s="3"/>
      <c r="O18" s="3">
        <f t="shared" si="3"/>
        <v>0</v>
      </c>
      <c r="P18" s="16"/>
    </row>
    <row r="19" spans="2:16" ht="15.75" thickBot="1">
      <c r="B19" s="23" t="s">
        <v>29</v>
      </c>
      <c r="C19" s="25"/>
      <c r="D19" s="3">
        <v>1</v>
      </c>
      <c r="E19" s="27">
        <f t="shared" si="0"/>
        <v>34</v>
      </c>
      <c r="F19" s="29"/>
      <c r="G19" s="3" t="s">
        <v>50</v>
      </c>
      <c r="H19" s="3"/>
      <c r="I19" s="3">
        <f t="shared" si="1"/>
        <v>0</v>
      </c>
      <c r="J19" s="3"/>
      <c r="K19" s="3">
        <v>1</v>
      </c>
      <c r="L19" s="3">
        <f t="shared" si="2"/>
        <v>34</v>
      </c>
      <c r="M19" s="3" t="s">
        <v>50</v>
      </c>
      <c r="N19" s="3"/>
      <c r="O19" s="3">
        <f t="shared" si="3"/>
        <v>0</v>
      </c>
      <c r="P19" s="16"/>
    </row>
    <row r="20" spans="2:16" ht="15.75" thickBot="1">
      <c r="B20" s="7"/>
      <c r="C20" s="8"/>
      <c r="D20" s="6"/>
      <c r="E20" s="30">
        <f>SUM(E7:F19)</f>
        <v>646</v>
      </c>
      <c r="F20" s="31"/>
      <c r="G20" s="1"/>
      <c r="H20" s="1"/>
      <c r="I20" s="1">
        <f>SUM(I7:I19)</f>
        <v>442</v>
      </c>
      <c r="J20" s="1"/>
      <c r="K20" s="6"/>
      <c r="L20" s="1">
        <f>SUM(L7:L19)</f>
        <v>680</v>
      </c>
      <c r="M20" s="1"/>
      <c r="N20" s="1"/>
      <c r="O20" s="1">
        <f>SUM(O7:O19)</f>
        <v>442</v>
      </c>
      <c r="P20" s="3"/>
    </row>
    <row r="21" spans="2:16" ht="20.25" customHeight="1" thickBot="1">
      <c r="B21" s="23" t="s">
        <v>36</v>
      </c>
      <c r="C21" s="24"/>
      <c r="D21" s="24"/>
      <c r="E21" s="24"/>
      <c r="F21" s="25"/>
      <c r="G21" s="37">
        <f>E20+I20+L20+O20</f>
        <v>2210</v>
      </c>
      <c r="H21" s="30"/>
      <c r="I21" s="30"/>
      <c r="J21" s="30"/>
      <c r="K21" s="30"/>
      <c r="L21" s="30"/>
      <c r="M21" s="30"/>
      <c r="N21" s="30"/>
      <c r="O21" s="30"/>
      <c r="P21" s="31"/>
    </row>
    <row r="22" spans="2:16" ht="15.75" thickBot="1">
      <c r="B22" s="37" t="s">
        <v>30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1"/>
    </row>
    <row r="23" spans="2:16" ht="15.75" thickBot="1">
      <c r="B23" s="38" t="s">
        <v>31</v>
      </c>
      <c r="C23" s="39"/>
      <c r="D23" s="39"/>
      <c r="E23" s="40"/>
      <c r="F23" s="27" t="s">
        <v>9</v>
      </c>
      <c r="G23" s="28"/>
      <c r="H23" s="28"/>
      <c r="I23" s="29"/>
      <c r="J23" s="3" t="s">
        <v>10</v>
      </c>
      <c r="K23" s="27" t="s">
        <v>9</v>
      </c>
      <c r="L23" s="28"/>
      <c r="M23" s="28"/>
      <c r="N23" s="28"/>
      <c r="O23" s="29"/>
      <c r="P23" s="3" t="s">
        <v>10</v>
      </c>
    </row>
    <row r="24" spans="2:16" ht="24" customHeight="1" thickBot="1">
      <c r="B24" s="32" t="s">
        <v>47</v>
      </c>
      <c r="C24" s="33"/>
      <c r="D24" s="33"/>
      <c r="E24" s="34"/>
      <c r="F24" s="27">
        <v>34</v>
      </c>
      <c r="G24" s="28"/>
      <c r="H24" s="28"/>
      <c r="I24" s="29"/>
      <c r="J24" s="3" t="s">
        <v>32</v>
      </c>
      <c r="K24" s="27">
        <v>34</v>
      </c>
      <c r="L24" s="28"/>
      <c r="M24" s="28"/>
      <c r="N24" s="28"/>
      <c r="O24" s="29"/>
      <c r="P24" s="3" t="s">
        <v>32</v>
      </c>
    </row>
    <row r="25" spans="2:16" ht="24" customHeight="1" thickBot="1">
      <c r="B25" s="32" t="s">
        <v>33</v>
      </c>
      <c r="C25" s="33"/>
      <c r="D25" s="33"/>
      <c r="E25" s="34"/>
      <c r="F25" s="27">
        <v>34</v>
      </c>
      <c r="G25" s="28"/>
      <c r="H25" s="28"/>
      <c r="I25" s="29"/>
      <c r="J25" s="3" t="s">
        <v>32</v>
      </c>
      <c r="K25" s="27">
        <v>34</v>
      </c>
      <c r="L25" s="28"/>
      <c r="M25" s="28"/>
      <c r="N25" s="28"/>
      <c r="O25" s="29"/>
      <c r="P25" s="3" t="s">
        <v>32</v>
      </c>
    </row>
    <row r="26" spans="2:16" ht="24" customHeight="1" thickBot="1">
      <c r="B26" s="32" t="s">
        <v>34</v>
      </c>
      <c r="C26" s="33"/>
      <c r="D26" s="33"/>
      <c r="E26" s="34"/>
      <c r="F26" s="27">
        <v>34</v>
      </c>
      <c r="G26" s="28"/>
      <c r="H26" s="28"/>
      <c r="I26" s="29"/>
      <c r="J26" s="3" t="s">
        <v>32</v>
      </c>
      <c r="K26" s="27">
        <v>34</v>
      </c>
      <c r="L26" s="28"/>
      <c r="M26" s="28"/>
      <c r="N26" s="28"/>
      <c r="O26" s="29"/>
      <c r="P26" s="3" t="s">
        <v>32</v>
      </c>
    </row>
    <row r="27" spans="2:16" ht="15.75" thickBot="1">
      <c r="B27" s="32" t="s">
        <v>52</v>
      </c>
      <c r="C27" s="33"/>
      <c r="D27" s="33"/>
      <c r="E27" s="34"/>
      <c r="F27" s="27">
        <v>68</v>
      </c>
      <c r="G27" s="28"/>
      <c r="H27" s="28"/>
      <c r="I27" s="29"/>
      <c r="J27" s="3" t="s">
        <v>32</v>
      </c>
      <c r="K27" s="27">
        <v>68</v>
      </c>
      <c r="L27" s="28"/>
      <c r="M27" s="28"/>
      <c r="N27" s="28"/>
      <c r="O27" s="29"/>
      <c r="P27" s="3" t="s">
        <v>32</v>
      </c>
    </row>
    <row r="28" spans="2:16" ht="30" customHeight="1" thickBot="1">
      <c r="B28" s="50" t="s">
        <v>48</v>
      </c>
      <c r="C28" s="51"/>
      <c r="D28" s="51"/>
      <c r="E28" s="52"/>
      <c r="F28" s="27">
        <v>68</v>
      </c>
      <c r="G28" s="28"/>
      <c r="H28" s="28"/>
      <c r="I28" s="29"/>
      <c r="J28" s="3" t="s">
        <v>32</v>
      </c>
      <c r="K28" s="27">
        <v>68</v>
      </c>
      <c r="L28" s="28"/>
      <c r="M28" s="28"/>
      <c r="N28" s="28"/>
      <c r="O28" s="29"/>
      <c r="P28" s="3" t="s">
        <v>32</v>
      </c>
    </row>
    <row r="29" spans="2:16" ht="15.75" thickBot="1">
      <c r="B29" s="32" t="s">
        <v>35</v>
      </c>
      <c r="C29" s="33"/>
      <c r="D29" s="33"/>
      <c r="E29" s="34"/>
      <c r="F29" s="27">
        <v>34</v>
      </c>
      <c r="G29" s="28"/>
      <c r="H29" s="28"/>
      <c r="I29" s="29"/>
      <c r="J29" s="3" t="s">
        <v>32</v>
      </c>
      <c r="K29" s="27">
        <v>34</v>
      </c>
      <c r="L29" s="28"/>
      <c r="M29" s="28"/>
      <c r="N29" s="28"/>
      <c r="O29" s="29"/>
      <c r="P29" s="3" t="s">
        <v>32</v>
      </c>
    </row>
    <row r="30" spans="2:16" ht="15.75" thickBot="1">
      <c r="B30" s="11"/>
      <c r="C30" s="12"/>
      <c r="D30" s="12"/>
      <c r="E30" s="12"/>
      <c r="F30" s="27">
        <f>SUM(F24:I29)</f>
        <v>272</v>
      </c>
      <c r="G30" s="28"/>
      <c r="H30" s="28"/>
      <c r="I30" s="29"/>
      <c r="J30" s="13"/>
      <c r="K30" s="27">
        <f>SUM(K24:O29)</f>
        <v>272</v>
      </c>
      <c r="L30" s="28"/>
      <c r="M30" s="28"/>
      <c r="N30" s="28"/>
      <c r="O30" s="28"/>
      <c r="P30" s="4"/>
    </row>
    <row r="31" spans="2:16" ht="16.5" thickBot="1">
      <c r="B31" s="23" t="s">
        <v>41</v>
      </c>
      <c r="C31" s="24"/>
      <c r="D31" s="24"/>
      <c r="E31" s="24"/>
      <c r="F31" s="25"/>
      <c r="G31" s="10"/>
      <c r="H31" s="10"/>
      <c r="I31" s="10"/>
      <c r="J31" s="13"/>
      <c r="K31" s="10"/>
      <c r="L31" s="10"/>
      <c r="M31" s="10"/>
      <c r="N31" s="14" t="s">
        <v>37</v>
      </c>
      <c r="O31" s="14">
        <f>G21+F30+K30</f>
        <v>2754</v>
      </c>
      <c r="P31" s="4"/>
    </row>
    <row r="32" spans="2:16">
      <c r="C32" s="18" t="s">
        <v>38</v>
      </c>
      <c r="D32" s="18"/>
      <c r="E32" s="18"/>
      <c r="F32" s="18" t="s">
        <v>42</v>
      </c>
      <c r="G32" s="18"/>
      <c r="H32" s="18"/>
      <c r="I32" s="18"/>
      <c r="J32" s="18"/>
      <c r="K32" s="18"/>
      <c r="L32" s="18"/>
      <c r="M32" s="18"/>
      <c r="N32" s="18" t="s">
        <v>38</v>
      </c>
      <c r="O32" s="18"/>
    </row>
    <row r="33" spans="3:15">
      <c r="C33" s="19" t="s">
        <v>40</v>
      </c>
      <c r="D33" s="18"/>
      <c r="E33" s="18"/>
      <c r="F33" s="19" t="s">
        <v>39</v>
      </c>
      <c r="G33" s="18"/>
      <c r="H33" s="18"/>
      <c r="I33" s="18"/>
      <c r="J33" s="18"/>
      <c r="K33" s="18"/>
      <c r="L33" s="18"/>
      <c r="M33" s="18"/>
      <c r="N33" s="19" t="s">
        <v>43</v>
      </c>
      <c r="O33" s="18"/>
    </row>
  </sheetData>
  <mergeCells count="56">
    <mergeCell ref="B28:E28"/>
    <mergeCell ref="F28:I28"/>
    <mergeCell ref="K28:O28"/>
    <mergeCell ref="E13:F13"/>
    <mergeCell ref="B2:P2"/>
    <mergeCell ref="B3:P3"/>
    <mergeCell ref="B4:B6"/>
    <mergeCell ref="C4:C6"/>
    <mergeCell ref="D4:J4"/>
    <mergeCell ref="K4:P4"/>
    <mergeCell ref="D5:G5"/>
    <mergeCell ref="H5:J5"/>
    <mergeCell ref="K5:M5"/>
    <mergeCell ref="N5:P5"/>
    <mergeCell ref="E6:F6"/>
    <mergeCell ref="E7:F7"/>
    <mergeCell ref="E8:F8"/>
    <mergeCell ref="E10:F10"/>
    <mergeCell ref="E9:F9"/>
    <mergeCell ref="B7:B8"/>
    <mergeCell ref="E11:F11"/>
    <mergeCell ref="B12:B13"/>
    <mergeCell ref="E12:F12"/>
    <mergeCell ref="B14:B16"/>
    <mergeCell ref="E14:F14"/>
    <mergeCell ref="K26:O26"/>
    <mergeCell ref="B24:E24"/>
    <mergeCell ref="F24:I24"/>
    <mergeCell ref="K24:O24"/>
    <mergeCell ref="B17:B18"/>
    <mergeCell ref="E17:F17"/>
    <mergeCell ref="E18:F18"/>
    <mergeCell ref="B19:C19"/>
    <mergeCell ref="E19:F19"/>
    <mergeCell ref="B21:F21"/>
    <mergeCell ref="G21:P21"/>
    <mergeCell ref="B22:P22"/>
    <mergeCell ref="B23:E23"/>
    <mergeCell ref="F23:I23"/>
    <mergeCell ref="K23:O23"/>
    <mergeCell ref="B31:F31"/>
    <mergeCell ref="B1:P1"/>
    <mergeCell ref="F30:I30"/>
    <mergeCell ref="K30:O30"/>
    <mergeCell ref="E20:F20"/>
    <mergeCell ref="B27:E27"/>
    <mergeCell ref="F27:I27"/>
    <mergeCell ref="K27:O27"/>
    <mergeCell ref="B29:E29"/>
    <mergeCell ref="F29:I29"/>
    <mergeCell ref="K29:O29"/>
    <mergeCell ref="B25:E25"/>
    <mergeCell ref="F25:I25"/>
    <mergeCell ref="K25:O25"/>
    <mergeCell ref="B26:E26"/>
    <mergeCell ref="F26:I26"/>
  </mergeCells>
  <conditionalFormatting sqref="G21:P21">
    <cfRule type="cellIs" dxfId="1" priority="2" operator="lessThan">
      <formula>2170</formula>
    </cfRule>
  </conditionalFormatting>
  <conditionalFormatting sqref="O31">
    <cfRule type="cellIs" dxfId="0" priority="1" operator="greaterThan">
      <formula>2590</formula>
    </cfRule>
  </conditionalFormatting>
  <pageMargins left="0.25" right="0.25" top="0.75" bottom="0.57421875" header="0.3" footer="0.3"/>
  <pageSetup paperSize="9" scale="7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унив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2021-06-24T09:36:20Z</cp:lastPrinted>
  <dcterms:created xsi:type="dcterms:W3CDTF">2019-05-13T09:15:52Z</dcterms:created>
  <dcterms:modified xsi:type="dcterms:W3CDTF">2021-06-24T10:11:57Z</dcterms:modified>
</cp:coreProperties>
</file>